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/>
  </bookViews>
  <sheets>
    <sheet name="2017" sheetId="4" r:id="rId1"/>
  </sheets>
  <calcPr calcId="125725"/>
</workbook>
</file>

<file path=xl/calcChain.xml><?xml version="1.0" encoding="utf-8"?>
<calcChain xmlns="http://schemas.openxmlformats.org/spreadsheetml/2006/main">
  <c r="M25" i="4"/>
  <c r="L25"/>
  <c r="F38" l="1"/>
  <c r="E38" l="1"/>
  <c r="N13"/>
  <c r="E13"/>
  <c r="M13"/>
  <c r="F13"/>
  <c r="D31"/>
  <c r="D18"/>
  <c r="H13"/>
  <c r="G9"/>
  <c r="H9"/>
  <c r="I9"/>
  <c r="J9"/>
  <c r="K9"/>
  <c r="L9"/>
  <c r="M9"/>
  <c r="N9"/>
  <c r="G10"/>
  <c r="H10"/>
  <c r="I10"/>
  <c r="J10"/>
  <c r="K10"/>
  <c r="L10"/>
  <c r="M10"/>
  <c r="N10"/>
  <c r="G11"/>
  <c r="H11"/>
  <c r="I11"/>
  <c r="J11"/>
  <c r="K11"/>
  <c r="L11"/>
  <c r="M11"/>
  <c r="N11"/>
  <c r="G12"/>
  <c r="H12"/>
  <c r="I12"/>
  <c r="J12"/>
  <c r="K12"/>
  <c r="L12"/>
  <c r="M12"/>
  <c r="N12"/>
  <c r="I13"/>
  <c r="J13"/>
  <c r="K13"/>
  <c r="L13"/>
  <c r="H8"/>
  <c r="I8"/>
  <c r="J8"/>
  <c r="K8"/>
  <c r="L8"/>
  <c r="M8"/>
  <c r="N8"/>
  <c r="G8"/>
  <c r="F9"/>
  <c r="F10"/>
  <c r="F11"/>
  <c r="F12"/>
  <c r="F14"/>
  <c r="F15"/>
  <c r="F8"/>
  <c r="E8"/>
  <c r="E9"/>
  <c r="E10"/>
  <c r="E11"/>
  <c r="E12"/>
  <c r="E14"/>
  <c r="E15"/>
  <c r="D9"/>
  <c r="D10"/>
  <c r="D11"/>
  <c r="D12"/>
  <c r="D13"/>
  <c r="D14"/>
  <c r="D15"/>
  <c r="D8"/>
  <c r="O15"/>
  <c r="N15"/>
  <c r="M15"/>
  <c r="L15"/>
  <c r="K15"/>
  <c r="J15"/>
  <c r="I15"/>
  <c r="H15"/>
  <c r="G15"/>
  <c r="O14"/>
  <c r="N14"/>
  <c r="M14"/>
  <c r="L14"/>
  <c r="K14"/>
  <c r="J14"/>
  <c r="I14"/>
  <c r="H14"/>
  <c r="G14"/>
  <c r="O13"/>
  <c r="O12"/>
  <c r="O11"/>
  <c r="O10"/>
  <c r="O9"/>
  <c r="O8"/>
  <c r="G13" l="1"/>
</calcChain>
</file>

<file path=xl/sharedStrings.xml><?xml version="1.0" encoding="utf-8"?>
<sst xmlns="http://schemas.openxmlformats.org/spreadsheetml/2006/main" count="122" uniqueCount="39">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</sst>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0"/>
  <sheetViews>
    <sheetView tabSelected="1" zoomScale="90" zoomScaleNormal="90" workbookViewId="0">
      <selection activeCell="V33" sqref="V33"/>
    </sheetView>
  </sheetViews>
  <sheetFormatPr defaultRowHeight="15"/>
  <cols>
    <col min="1" max="1" width="14.42578125" style="5" customWidth="1"/>
    <col min="2" max="2" width="39" style="5" customWidth="1"/>
    <col min="3" max="3" width="18.7109375" style="5" customWidth="1"/>
    <col min="4" max="4" width="11.140625" style="4" bestFit="1" customWidth="1"/>
    <col min="5" max="5" width="11" style="4" customWidth="1"/>
    <col min="6" max="6" width="11.42578125" style="4" bestFit="1" customWidth="1"/>
    <col min="7" max="7" width="12.5703125" style="4" customWidth="1"/>
    <col min="8" max="8" width="13.85546875" style="4" bestFit="1" customWidth="1"/>
    <col min="9" max="9" width="10.42578125" style="4" bestFit="1" customWidth="1"/>
    <col min="10" max="10" width="11.5703125" style="4" bestFit="1" customWidth="1"/>
    <col min="11" max="11" width="11.42578125" style="4" bestFit="1" customWidth="1"/>
    <col min="12" max="12" width="12.42578125" style="4" customWidth="1"/>
    <col min="13" max="13" width="11" style="4" customWidth="1"/>
    <col min="14" max="14" width="12.85546875" style="4" customWidth="1"/>
    <col min="15" max="15" width="12.140625" style="4" customWidth="1"/>
    <col min="16" max="16384" width="9.140625" style="5"/>
  </cols>
  <sheetData>
    <row r="1" spans="1:255">
      <c r="A1" s="2"/>
      <c r="B1" s="2"/>
      <c r="C1" s="2"/>
      <c r="D1" s="3"/>
      <c r="E1" s="3"/>
      <c r="F1" s="3"/>
      <c r="G1" s="3"/>
      <c r="H1" s="3"/>
      <c r="I1" s="3" t="s">
        <v>36</v>
      </c>
      <c r="J1" s="3"/>
      <c r="K1" s="3"/>
      <c r="N1" s="3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0" customFormat="1" ht="33.6" customHeight="1">
      <c r="A2" s="6" t="s">
        <v>37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</row>
    <row r="3" spans="1:255" s="10" customFormat="1" ht="11.45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</row>
    <row r="4" spans="1:255" s="10" customFormat="1" ht="15.75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</row>
    <row r="5" spans="1:255" s="10" customFormat="1" ht="15.75">
      <c r="A5" s="11"/>
      <c r="B5" s="15" t="s">
        <v>38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</row>
    <row r="6" spans="1:255" s="10" customFormat="1" ht="15.75">
      <c r="A6" s="27" t="s">
        <v>0</v>
      </c>
      <c r="B6" s="27" t="s">
        <v>1</v>
      </c>
      <c r="C6" s="27" t="s">
        <v>2</v>
      </c>
      <c r="D6" s="26">
        <v>2017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255" s="10" customFormat="1" ht="15.75">
      <c r="A7" s="27"/>
      <c r="B7" s="27"/>
      <c r="C7" s="27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" t="s">
        <v>14</v>
      </c>
    </row>
    <row r="8" spans="1:255" s="10" customFormat="1" ht="15.75">
      <c r="A8" s="23" t="s">
        <v>15</v>
      </c>
      <c r="B8" s="16" t="s">
        <v>16</v>
      </c>
      <c r="C8" s="17" t="s">
        <v>17</v>
      </c>
      <c r="D8" s="19">
        <f>D20+D33</f>
        <v>1</v>
      </c>
      <c r="E8" s="19">
        <f>E20+E33</f>
        <v>3</v>
      </c>
      <c r="F8" s="19">
        <f>F20+F33</f>
        <v>0</v>
      </c>
      <c r="G8" s="19">
        <f>G20+G33</f>
        <v>4</v>
      </c>
      <c r="H8" s="19">
        <f t="shared" ref="H8:N8" si="0">H20+H33</f>
        <v>6</v>
      </c>
      <c r="I8" s="19">
        <f t="shared" si="0"/>
        <v>1</v>
      </c>
      <c r="J8" s="19">
        <f t="shared" si="0"/>
        <v>3</v>
      </c>
      <c r="K8" s="19">
        <f t="shared" si="0"/>
        <v>4</v>
      </c>
      <c r="L8" s="19">
        <f t="shared" si="0"/>
        <v>7</v>
      </c>
      <c r="M8" s="19">
        <f t="shared" si="0"/>
        <v>5</v>
      </c>
      <c r="N8" s="24">
        <f t="shared" si="0"/>
        <v>0</v>
      </c>
      <c r="O8" s="24">
        <f t="shared" ref="G8:O15" si="1">O20+O33</f>
        <v>0</v>
      </c>
    </row>
    <row r="9" spans="1:255" s="10" customFormat="1" ht="15.75">
      <c r="A9" s="23" t="s">
        <v>18</v>
      </c>
      <c r="B9" s="16" t="s">
        <v>19</v>
      </c>
      <c r="C9" s="17" t="s">
        <v>20</v>
      </c>
      <c r="D9" s="19">
        <f t="shared" ref="D9:N15" si="2">D21+D34</f>
        <v>5266</v>
      </c>
      <c r="E9" s="19">
        <f t="shared" si="2"/>
        <v>8541</v>
      </c>
      <c r="F9" s="19">
        <f t="shared" si="2"/>
        <v>0</v>
      </c>
      <c r="G9" s="19">
        <f t="shared" si="2"/>
        <v>13807</v>
      </c>
      <c r="H9" s="19">
        <f t="shared" si="2"/>
        <v>50280</v>
      </c>
      <c r="I9" s="19">
        <f t="shared" si="2"/>
        <v>2137</v>
      </c>
      <c r="J9" s="19">
        <f t="shared" si="2"/>
        <v>196311</v>
      </c>
      <c r="K9" s="19">
        <f t="shared" si="2"/>
        <v>20030</v>
      </c>
      <c r="L9" s="19">
        <f t="shared" si="2"/>
        <v>195062</v>
      </c>
      <c r="M9" s="19">
        <f t="shared" si="2"/>
        <v>78557</v>
      </c>
      <c r="N9" s="24">
        <f t="shared" si="2"/>
        <v>0</v>
      </c>
      <c r="O9" s="24">
        <f t="shared" si="1"/>
        <v>0</v>
      </c>
    </row>
    <row r="10" spans="1:255" s="10" customFormat="1" ht="15.75">
      <c r="A10" s="23" t="s">
        <v>21</v>
      </c>
      <c r="B10" s="16" t="s">
        <v>22</v>
      </c>
      <c r="C10" s="17" t="s">
        <v>17</v>
      </c>
      <c r="D10" s="19">
        <f t="shared" si="2"/>
        <v>0</v>
      </c>
      <c r="E10" s="19">
        <f t="shared" si="2"/>
        <v>0</v>
      </c>
      <c r="F10" s="19">
        <f t="shared" si="2"/>
        <v>0</v>
      </c>
      <c r="G10" s="19">
        <f t="shared" si="2"/>
        <v>0</v>
      </c>
      <c r="H10" s="19">
        <f t="shared" si="2"/>
        <v>0</v>
      </c>
      <c r="I10" s="19">
        <f t="shared" si="2"/>
        <v>0</v>
      </c>
      <c r="J10" s="19">
        <f t="shared" si="2"/>
        <v>0</v>
      </c>
      <c r="K10" s="19">
        <f t="shared" si="2"/>
        <v>0</v>
      </c>
      <c r="L10" s="19">
        <f t="shared" si="2"/>
        <v>0</v>
      </c>
      <c r="M10" s="19">
        <f t="shared" si="2"/>
        <v>0</v>
      </c>
      <c r="N10" s="24">
        <f t="shared" si="2"/>
        <v>0</v>
      </c>
      <c r="O10" s="24">
        <f t="shared" si="1"/>
        <v>0</v>
      </c>
    </row>
    <row r="11" spans="1:255" s="10" customFormat="1" ht="15.75">
      <c r="A11" s="23" t="s">
        <v>23</v>
      </c>
      <c r="B11" s="16" t="s">
        <v>24</v>
      </c>
      <c r="C11" s="17" t="s">
        <v>17</v>
      </c>
      <c r="D11" s="19">
        <f t="shared" si="2"/>
        <v>0</v>
      </c>
      <c r="E11" s="19">
        <f t="shared" si="2"/>
        <v>1</v>
      </c>
      <c r="F11" s="19">
        <f t="shared" si="2"/>
        <v>1</v>
      </c>
      <c r="G11" s="19">
        <f t="shared" si="2"/>
        <v>0</v>
      </c>
      <c r="H11" s="19">
        <f t="shared" si="2"/>
        <v>0</v>
      </c>
      <c r="I11" s="19">
        <f t="shared" si="2"/>
        <v>0</v>
      </c>
      <c r="J11" s="19">
        <f t="shared" si="2"/>
        <v>0</v>
      </c>
      <c r="K11" s="19">
        <f t="shared" si="2"/>
        <v>0</v>
      </c>
      <c r="L11" s="19">
        <f t="shared" si="2"/>
        <v>1</v>
      </c>
      <c r="M11" s="19">
        <f t="shared" si="2"/>
        <v>2</v>
      </c>
      <c r="N11" s="24">
        <f t="shared" si="2"/>
        <v>0</v>
      </c>
      <c r="O11" s="24">
        <f t="shared" si="1"/>
        <v>0</v>
      </c>
    </row>
    <row r="12" spans="1:255" s="10" customFormat="1" ht="15.75">
      <c r="A12" s="23" t="s">
        <v>25</v>
      </c>
      <c r="B12" s="16" t="s">
        <v>26</v>
      </c>
      <c r="C12" s="17" t="s">
        <v>20</v>
      </c>
      <c r="D12" s="19">
        <f t="shared" si="2"/>
        <v>0</v>
      </c>
      <c r="E12" s="19">
        <f t="shared" si="2"/>
        <v>74760</v>
      </c>
      <c r="F12" s="19">
        <f t="shared" si="2"/>
        <v>70000</v>
      </c>
      <c r="G12" s="19">
        <f t="shared" si="2"/>
        <v>0</v>
      </c>
      <c r="H12" s="19">
        <f t="shared" si="2"/>
        <v>0</v>
      </c>
      <c r="I12" s="19">
        <f t="shared" si="2"/>
        <v>0</v>
      </c>
      <c r="J12" s="19">
        <f t="shared" si="2"/>
        <v>0</v>
      </c>
      <c r="K12" s="19">
        <f t="shared" si="2"/>
        <v>0</v>
      </c>
      <c r="L12" s="19">
        <f t="shared" si="2"/>
        <v>350</v>
      </c>
      <c r="M12" s="19">
        <f t="shared" si="2"/>
        <v>17137</v>
      </c>
      <c r="N12" s="24">
        <f t="shared" si="2"/>
        <v>0</v>
      </c>
      <c r="O12" s="24">
        <f t="shared" si="1"/>
        <v>0</v>
      </c>
    </row>
    <row r="13" spans="1:255" s="10" customFormat="1" ht="15.75">
      <c r="A13" s="23" t="s">
        <v>27</v>
      </c>
      <c r="B13" s="16" t="s">
        <v>28</v>
      </c>
      <c r="C13" s="17" t="s">
        <v>29</v>
      </c>
      <c r="D13" s="22">
        <f t="shared" si="2"/>
        <v>0</v>
      </c>
      <c r="E13" s="22">
        <f t="shared" si="2"/>
        <v>0.1105424</v>
      </c>
      <c r="F13" s="22">
        <f t="shared" si="2"/>
        <v>2.0410460000000001</v>
      </c>
      <c r="G13" s="22">
        <f>G25+G38</f>
        <v>0</v>
      </c>
      <c r="H13" s="22">
        <f>H25+H38</f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9.8244440000000002E-2</v>
      </c>
      <c r="M13" s="22">
        <f t="shared" si="2"/>
        <v>0.64256345999999998</v>
      </c>
      <c r="N13" s="25">
        <f t="shared" si="2"/>
        <v>0</v>
      </c>
      <c r="O13" s="25">
        <f t="shared" si="1"/>
        <v>0</v>
      </c>
    </row>
    <row r="14" spans="1:255" s="10" customFormat="1" ht="15.75">
      <c r="A14" s="23" t="s">
        <v>30</v>
      </c>
      <c r="B14" s="16" t="s">
        <v>31</v>
      </c>
      <c r="C14" s="17" t="s">
        <v>17</v>
      </c>
      <c r="D14" s="19">
        <f t="shared" si="2"/>
        <v>1</v>
      </c>
      <c r="E14" s="19">
        <f t="shared" si="2"/>
        <v>1</v>
      </c>
      <c r="F14" s="19">
        <f t="shared" si="2"/>
        <v>0</v>
      </c>
      <c r="G14" s="19">
        <f t="shared" si="1"/>
        <v>0</v>
      </c>
      <c r="H14" s="19">
        <f t="shared" si="1"/>
        <v>0</v>
      </c>
      <c r="I14" s="19">
        <f t="shared" si="1"/>
        <v>1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</v>
      </c>
      <c r="N14" s="24">
        <f t="shared" si="1"/>
        <v>0</v>
      </c>
      <c r="O14" s="24">
        <f t="shared" si="1"/>
        <v>0</v>
      </c>
    </row>
    <row r="15" spans="1:255" s="10" customFormat="1" ht="15.75">
      <c r="A15" s="23" t="s">
        <v>32</v>
      </c>
      <c r="B15" s="16" t="s">
        <v>33</v>
      </c>
      <c r="C15" s="17" t="s">
        <v>20</v>
      </c>
      <c r="D15" s="19">
        <f t="shared" si="2"/>
        <v>168000</v>
      </c>
      <c r="E15" s="19">
        <f t="shared" si="2"/>
        <v>50000</v>
      </c>
      <c r="F15" s="19">
        <f t="shared" si="2"/>
        <v>0</v>
      </c>
      <c r="G15" s="19">
        <f t="shared" si="1"/>
        <v>0</v>
      </c>
      <c r="H15" s="19">
        <f t="shared" si="1"/>
        <v>0</v>
      </c>
      <c r="I15" s="19">
        <f t="shared" si="1"/>
        <v>220000</v>
      </c>
      <c r="J15" s="19">
        <f t="shared" si="1"/>
        <v>0</v>
      </c>
      <c r="K15" s="19">
        <f t="shared" si="1"/>
        <v>0</v>
      </c>
      <c r="L15" s="19">
        <f t="shared" si="1"/>
        <v>0</v>
      </c>
      <c r="M15" s="19">
        <f t="shared" si="1"/>
        <v>0</v>
      </c>
      <c r="N15" s="24">
        <f t="shared" si="1"/>
        <v>0</v>
      </c>
      <c r="O15" s="24">
        <f t="shared" si="1"/>
        <v>0</v>
      </c>
    </row>
    <row r="17" spans="1:15" ht="15.75">
      <c r="A17" s="11"/>
      <c r="B17" s="15" t="s">
        <v>34</v>
      </c>
      <c r="C17" s="12"/>
      <c r="D17" s="13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1:15" ht="15.6" customHeight="1">
      <c r="A18" s="27" t="s">
        <v>0</v>
      </c>
      <c r="B18" s="27" t="s">
        <v>1</v>
      </c>
      <c r="C18" s="27" t="s">
        <v>2</v>
      </c>
      <c r="D18" s="26">
        <f>D6</f>
        <v>2017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5.75">
      <c r="A19" s="27"/>
      <c r="B19" s="27"/>
      <c r="C19" s="27"/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1" t="s">
        <v>14</v>
      </c>
    </row>
    <row r="20" spans="1:15" ht="15.75">
      <c r="A20" s="23" t="s">
        <v>15</v>
      </c>
      <c r="B20" s="16" t="s">
        <v>16</v>
      </c>
      <c r="C20" s="17" t="s">
        <v>17</v>
      </c>
      <c r="D20" s="20">
        <v>1</v>
      </c>
      <c r="E20" s="20">
        <v>3</v>
      </c>
      <c r="F20" s="20">
        <v>0</v>
      </c>
      <c r="G20" s="20">
        <v>4</v>
      </c>
      <c r="H20" s="20">
        <v>6</v>
      </c>
      <c r="I20" s="20">
        <v>1</v>
      </c>
      <c r="J20" s="20">
        <v>1</v>
      </c>
      <c r="K20" s="20">
        <v>4</v>
      </c>
      <c r="L20" s="20">
        <v>6</v>
      </c>
      <c r="M20" s="20">
        <v>5</v>
      </c>
      <c r="N20" s="24"/>
      <c r="O20" s="24"/>
    </row>
    <row r="21" spans="1:15" ht="15.75">
      <c r="A21" s="23" t="s">
        <v>18</v>
      </c>
      <c r="B21" s="16" t="s">
        <v>19</v>
      </c>
      <c r="C21" s="17" t="s">
        <v>20</v>
      </c>
      <c r="D21" s="20">
        <v>5266</v>
      </c>
      <c r="E21" s="20">
        <v>8541</v>
      </c>
      <c r="F21" s="20">
        <v>0</v>
      </c>
      <c r="G21" s="20">
        <v>13807</v>
      </c>
      <c r="H21" s="20">
        <v>50280</v>
      </c>
      <c r="I21" s="20">
        <v>2137</v>
      </c>
      <c r="J21" s="20">
        <v>1240</v>
      </c>
      <c r="K21" s="20">
        <v>20030</v>
      </c>
      <c r="L21" s="20">
        <v>27062</v>
      </c>
      <c r="M21" s="20">
        <v>78557</v>
      </c>
      <c r="N21" s="24"/>
      <c r="O21" s="24"/>
    </row>
    <row r="22" spans="1:15" ht="15.75">
      <c r="A22" s="23" t="s">
        <v>21</v>
      </c>
      <c r="B22" s="16" t="s">
        <v>22</v>
      </c>
      <c r="C22" s="17" t="s">
        <v>17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4"/>
      <c r="O22" s="24"/>
    </row>
    <row r="23" spans="1:15" ht="15.75">
      <c r="A23" s="23" t="s">
        <v>23</v>
      </c>
      <c r="B23" s="16" t="s">
        <v>24</v>
      </c>
      <c r="C23" s="17" t="s">
        <v>17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1</v>
      </c>
      <c r="M23" s="20">
        <v>2</v>
      </c>
      <c r="N23" s="24"/>
      <c r="O23" s="24"/>
    </row>
    <row r="24" spans="1:15" ht="15.75">
      <c r="A24" s="23" t="s">
        <v>25</v>
      </c>
      <c r="B24" s="16" t="s">
        <v>26</v>
      </c>
      <c r="C24" s="17" t="s">
        <v>20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350</v>
      </c>
      <c r="M24" s="20">
        <v>17137</v>
      </c>
      <c r="N24" s="24"/>
      <c r="O24" s="24"/>
    </row>
    <row r="25" spans="1:15" ht="15.75">
      <c r="A25" s="23" t="s">
        <v>27</v>
      </c>
      <c r="B25" s="16" t="s">
        <v>28</v>
      </c>
      <c r="C25" s="17" t="s">
        <v>29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f>98244.44/1000000</f>
        <v>9.8244440000000002E-2</v>
      </c>
      <c r="M25" s="21">
        <f>642563.46/1000000</f>
        <v>0.64256345999999998</v>
      </c>
      <c r="N25" s="25"/>
      <c r="O25" s="25"/>
    </row>
    <row r="26" spans="1:15" ht="15.75">
      <c r="A26" s="23" t="s">
        <v>30</v>
      </c>
      <c r="B26" s="16" t="s">
        <v>31</v>
      </c>
      <c r="C26" s="17" t="s">
        <v>17</v>
      </c>
      <c r="D26" s="20">
        <v>0</v>
      </c>
      <c r="E26" s="20">
        <v>1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4"/>
      <c r="O26" s="24"/>
    </row>
    <row r="27" spans="1:15" ht="15.75">
      <c r="A27" s="23" t="s">
        <v>32</v>
      </c>
      <c r="B27" s="16" t="s">
        <v>33</v>
      </c>
      <c r="C27" s="17" t="s">
        <v>20</v>
      </c>
      <c r="D27" s="20">
        <v>0</v>
      </c>
      <c r="E27" s="20">
        <v>50000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4"/>
      <c r="O27" s="24"/>
    </row>
    <row r="28" spans="1:15">
      <c r="A28" s="10"/>
      <c r="B28" s="10"/>
      <c r="C28" s="10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5.75">
      <c r="A29" s="11"/>
      <c r="B29" s="12"/>
      <c r="C29" s="10"/>
      <c r="D29" s="13"/>
      <c r="E29" s="13"/>
      <c r="F29" s="13"/>
      <c r="G29" s="13"/>
      <c r="H29" s="14"/>
      <c r="I29" s="14"/>
      <c r="J29" s="14"/>
      <c r="K29" s="14"/>
      <c r="L29" s="14"/>
      <c r="M29" s="14"/>
      <c r="N29" s="14"/>
      <c r="O29" s="14"/>
    </row>
    <row r="30" spans="1:15" ht="15.75">
      <c r="A30" s="11"/>
      <c r="B30" s="18" t="s">
        <v>35</v>
      </c>
      <c r="C30" s="12"/>
      <c r="D30" s="13"/>
      <c r="E30" s="13"/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5" ht="15.6" customHeight="1">
      <c r="A31" s="27" t="s">
        <v>0</v>
      </c>
      <c r="B31" s="27" t="s">
        <v>1</v>
      </c>
      <c r="C31" s="27" t="s">
        <v>2</v>
      </c>
      <c r="D31" s="26">
        <f>D6</f>
        <v>2017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5.75">
      <c r="A32" s="27"/>
      <c r="B32" s="27"/>
      <c r="C32" s="27"/>
      <c r="D32" s="1" t="s">
        <v>3</v>
      </c>
      <c r="E32" s="1" t="s">
        <v>4</v>
      </c>
      <c r="F32" s="1" t="s">
        <v>5</v>
      </c>
      <c r="G32" s="1" t="s">
        <v>6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 t="s">
        <v>14</v>
      </c>
    </row>
    <row r="33" spans="1:15" ht="15.75">
      <c r="A33" s="23" t="s">
        <v>15</v>
      </c>
      <c r="B33" s="16" t="s">
        <v>16</v>
      </c>
      <c r="C33" s="17" t="s">
        <v>17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2</v>
      </c>
      <c r="K33" s="20">
        <v>0</v>
      </c>
      <c r="L33" s="20">
        <v>1</v>
      </c>
      <c r="M33" s="20">
        <v>0</v>
      </c>
      <c r="N33" s="24"/>
      <c r="O33" s="24"/>
    </row>
    <row r="34" spans="1:15" ht="15.75">
      <c r="A34" s="23" t="s">
        <v>18</v>
      </c>
      <c r="B34" s="16" t="s">
        <v>19</v>
      </c>
      <c r="C34" s="17" t="s">
        <v>20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195071</v>
      </c>
      <c r="K34" s="20">
        <v>0</v>
      </c>
      <c r="L34" s="20">
        <v>168000</v>
      </c>
      <c r="M34" s="20">
        <v>0</v>
      </c>
      <c r="N34" s="24"/>
      <c r="O34" s="24"/>
    </row>
    <row r="35" spans="1:15" ht="15.75">
      <c r="A35" s="23" t="s">
        <v>21</v>
      </c>
      <c r="B35" s="16" t="s">
        <v>22</v>
      </c>
      <c r="C35" s="17" t="s">
        <v>17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4"/>
      <c r="O35" s="24"/>
    </row>
    <row r="36" spans="1:15" ht="15.75">
      <c r="A36" s="23" t="s">
        <v>23</v>
      </c>
      <c r="B36" s="16" t="s">
        <v>24</v>
      </c>
      <c r="C36" s="17" t="s">
        <v>17</v>
      </c>
      <c r="D36" s="20">
        <v>0</v>
      </c>
      <c r="E36" s="20">
        <v>1</v>
      </c>
      <c r="F36" s="20">
        <v>1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4"/>
      <c r="O36" s="24"/>
    </row>
    <row r="37" spans="1:15" ht="15.75">
      <c r="A37" s="23" t="s">
        <v>25</v>
      </c>
      <c r="B37" s="16" t="s">
        <v>26</v>
      </c>
      <c r="C37" s="17" t="s">
        <v>20</v>
      </c>
      <c r="D37" s="20">
        <v>0</v>
      </c>
      <c r="E37" s="20">
        <v>74760</v>
      </c>
      <c r="F37" s="20">
        <v>70000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4"/>
      <c r="O37" s="24"/>
    </row>
    <row r="38" spans="1:15" ht="15.75">
      <c r="A38" s="23" t="s">
        <v>27</v>
      </c>
      <c r="B38" s="16" t="s">
        <v>28</v>
      </c>
      <c r="C38" s="17" t="s">
        <v>29</v>
      </c>
      <c r="D38" s="21">
        <v>0</v>
      </c>
      <c r="E38" s="21">
        <f>110542.4/1000000</f>
        <v>0.1105424</v>
      </c>
      <c r="F38" s="21">
        <f>2041046/1000000</f>
        <v>2.0410460000000001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5"/>
      <c r="O38" s="25"/>
    </row>
    <row r="39" spans="1:15" ht="15.75">
      <c r="A39" s="23" t="s">
        <v>30</v>
      </c>
      <c r="B39" s="16" t="s">
        <v>31</v>
      </c>
      <c r="C39" s="17" t="s">
        <v>17</v>
      </c>
      <c r="D39" s="20">
        <v>1</v>
      </c>
      <c r="E39" s="20">
        <v>0</v>
      </c>
      <c r="F39" s="20">
        <v>0</v>
      </c>
      <c r="G39" s="20">
        <v>0</v>
      </c>
      <c r="H39" s="20">
        <v>0</v>
      </c>
      <c r="I39" s="20">
        <v>1</v>
      </c>
      <c r="J39" s="20">
        <v>0</v>
      </c>
      <c r="K39" s="20">
        <v>0</v>
      </c>
      <c r="L39" s="20">
        <v>0</v>
      </c>
      <c r="M39" s="20">
        <v>0</v>
      </c>
      <c r="N39" s="24"/>
      <c r="O39" s="24"/>
    </row>
    <row r="40" spans="1:15" ht="15.75">
      <c r="A40" s="23" t="s">
        <v>32</v>
      </c>
      <c r="B40" s="16" t="s">
        <v>33</v>
      </c>
      <c r="C40" s="17" t="s">
        <v>20</v>
      </c>
      <c r="D40" s="20">
        <v>168000</v>
      </c>
      <c r="E40" s="20">
        <v>0</v>
      </c>
      <c r="F40" s="20">
        <v>0</v>
      </c>
      <c r="G40" s="20">
        <v>0</v>
      </c>
      <c r="H40" s="20">
        <v>0</v>
      </c>
      <c r="I40" s="20">
        <v>220000</v>
      </c>
      <c r="J40" s="20">
        <v>0</v>
      </c>
      <c r="K40" s="20">
        <v>0</v>
      </c>
      <c r="L40" s="20">
        <v>0</v>
      </c>
      <c r="M40" s="20">
        <v>0</v>
      </c>
      <c r="N40" s="24"/>
      <c r="O40" s="24"/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2017-11-03T08:24:26Z</dcterms:modified>
</cp:coreProperties>
</file>