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/>
  </bookViews>
  <sheets>
    <sheet name="2015" sheetId="4" r:id="rId1"/>
  </sheets>
  <calcPr calcId="125725"/>
</workbook>
</file>

<file path=xl/calcChain.xml><?xml version="1.0" encoding="utf-8"?>
<calcChain xmlns="http://schemas.openxmlformats.org/spreadsheetml/2006/main">
  <c r="H25" i="4"/>
  <c r="F38"/>
  <c r="F13" s="1"/>
  <c r="F25"/>
  <c r="D31"/>
  <c r="D18"/>
  <c r="G13"/>
  <c r="H13"/>
  <c r="G9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I13"/>
  <c r="J13"/>
  <c r="K13"/>
  <c r="L13"/>
  <c r="M13"/>
  <c r="N13"/>
  <c r="H8"/>
  <c r="I8"/>
  <c r="J8"/>
  <c r="K8"/>
  <c r="L8"/>
  <c r="M8"/>
  <c r="N8"/>
  <c r="G8"/>
  <c r="F9"/>
  <c r="F10"/>
  <c r="F11"/>
  <c r="F12"/>
  <c r="F14"/>
  <c r="F15"/>
  <c r="F8"/>
  <c r="E8"/>
  <c r="E9"/>
  <c r="E10"/>
  <c r="E11"/>
  <c r="E12"/>
  <c r="E13"/>
  <c r="E14"/>
  <c r="E15"/>
  <c r="D9"/>
  <c r="D10"/>
  <c r="D11"/>
  <c r="D12"/>
  <c r="D13"/>
  <c r="D14"/>
  <c r="D15"/>
  <c r="D8"/>
  <c r="O15"/>
  <c r="N15"/>
  <c r="M15"/>
  <c r="L15"/>
  <c r="K15"/>
  <c r="J15"/>
  <c r="I15"/>
  <c r="H15"/>
  <c r="G15"/>
  <c r="O14"/>
  <c r="N14"/>
  <c r="M14"/>
  <c r="L14"/>
  <c r="K14"/>
  <c r="J14"/>
  <c r="I14"/>
  <c r="H14"/>
  <c r="G14"/>
  <c r="O13"/>
  <c r="O12"/>
  <c r="O11"/>
  <c r="O10"/>
  <c r="O9"/>
  <c r="O8"/>
</calcChain>
</file>

<file path=xl/sharedStrings.xml><?xml version="1.0" encoding="utf-8"?>
<sst xmlns="http://schemas.openxmlformats.org/spreadsheetml/2006/main" count="122" uniqueCount="39">
  <si>
    <t>ОАО "МОЭСК"</t>
  </si>
  <si>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</si>
  <si>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</si>
  <si>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</si>
  <si>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</si>
  <si>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</si>
  <si>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</si>
  <si>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</si>
  <si>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</si>
  <si>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</si>
  <si>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</si>
  <si>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</si>
  <si>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</si>
  <si>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</si>
  <si>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</si>
  <si>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</si>
  <si>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</si>
  <si>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</si>
  <si>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</si>
  <si>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</si>
  <si>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</si>
  <si>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</si>
  <si>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</si>
  <si>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</si>
  <si>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</si>
  <si>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</si>
  <si>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</si>
  <si>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</si>
  <si>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</si>
  <si>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</si>
  <si>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</si>
  <si>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</si>
  <si>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</si>
  <si>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</si>
  <si>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</si>
  <si>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</si>
  <si>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</si>
  <si>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Информация о технологическом присоединении к сетям ОАО "МОЭСК"
на напряжении 35 кВ и выше</t>
  </si>
  <si>
    <t>Приложение к письму № 1 к письму №_____________________от_________________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</si>
</sst>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6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tabSelected="1" zoomScale="70" zoomScaleNormal="70" workbookViewId="0">
      <selection activeCell="AB20" sqref="AB20"/>
    </sheetView>
  </sheetViews>
  <sheetFormatPr defaultRowHeight="15"/>
  <cols>
    <col min="1" max="1" width="14.42578125" style="5" customWidth="1"/>
    <col min="2" max="2" width="39" style="5" customWidth="1"/>
    <col min="3" max="3" width="18.7109375" style="5" customWidth="1"/>
    <col min="4" max="4" width="11.140625" style="4" bestFit="1" customWidth="1"/>
    <col min="5" max="5" width="11" style="4" customWidth="1"/>
    <col min="6" max="6" width="11.42578125" style="4" bestFit="1" customWidth="1"/>
    <col min="7" max="7" width="12.5703125" style="4" customWidth="1"/>
    <col min="8" max="8" width="13.85546875" style="4" bestFit="1" customWidth="1"/>
    <col min="9" max="9" width="10.42578125" style="4" bestFit="1" customWidth="1"/>
    <col min="10" max="10" width="11.5703125" style="4" bestFit="1" customWidth="1"/>
    <col min="11" max="11" width="11.42578125" style="4" bestFit="1" customWidth="1"/>
    <col min="12" max="12" width="12.42578125" style="4" customWidth="1"/>
    <col min="13" max="13" width="11" style="4" customWidth="1"/>
    <col min="14" max="14" width="12.85546875" style="4" customWidth="1"/>
    <col min="15" max="15" width="12.140625" style="4" customWidth="1"/>
    <col min="16" max="16384" width="9.140625" style="5"/>
  </cols>
  <sheetData>
    <row r="1" spans="1:255">
      <c r="A1" s="2"/>
      <c r="B1" s="2"/>
      <c r="C1" s="2"/>
      <c r="D1" s="3"/>
      <c r="E1" s="3"/>
      <c r="F1" s="3"/>
      <c r="G1" s="3"/>
      <c r="H1" s="3"/>
      <c r="I1" s="3" t="s">
        <v>38</v>
      </c>
      <c r="J1" s="3"/>
      <c r="K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0" customFormat="1" ht="33.6" customHeight="1">
      <c r="A2" s="6" t="s">
        <v>37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255" s="10" customFormat="1" ht="11.45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255" s="10" customFormat="1" ht="15.75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</row>
    <row r="5" spans="1:255" s="10" customFormat="1" ht="16.5" thickBot="1">
      <c r="A5" s="11"/>
      <c r="B5" s="15" t="s">
        <v>0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</row>
    <row r="6" spans="1:255" s="10" customFormat="1" ht="15.75">
      <c r="A6" s="30" t="s">
        <v>1</v>
      </c>
      <c r="B6" s="32" t="s">
        <v>2</v>
      </c>
      <c r="C6" s="32" t="s">
        <v>3</v>
      </c>
      <c r="D6" s="34">
        <v>2015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1:255" s="10" customFormat="1" ht="15.75">
      <c r="A7" s="31"/>
      <c r="B7" s="33"/>
      <c r="C7" s="33"/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6" t="s">
        <v>15</v>
      </c>
    </row>
    <row r="8" spans="1:255" s="10" customFormat="1" ht="15.75">
      <c r="A8" s="17" t="s">
        <v>16</v>
      </c>
      <c r="B8" s="18" t="s">
        <v>17</v>
      </c>
      <c r="C8" s="19" t="s">
        <v>18</v>
      </c>
      <c r="D8" s="24">
        <f>D20+D33</f>
        <v>1</v>
      </c>
      <c r="E8" s="24">
        <f>E20+E33</f>
        <v>0</v>
      </c>
      <c r="F8" s="24">
        <f>F20+F33</f>
        <v>2</v>
      </c>
      <c r="G8" s="24">
        <f>G20+G33</f>
        <v>1</v>
      </c>
      <c r="H8" s="24">
        <f t="shared" ref="H8:N8" si="0">H20+H33</f>
        <v>1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ref="G8:O15" si="1">O20+O33</f>
        <v>0</v>
      </c>
    </row>
    <row r="9" spans="1:255" s="10" customFormat="1" ht="15.75">
      <c r="A9" s="17" t="s">
        <v>19</v>
      </c>
      <c r="B9" s="18" t="s">
        <v>20</v>
      </c>
      <c r="C9" s="19" t="s">
        <v>21</v>
      </c>
      <c r="D9" s="24">
        <f t="shared" ref="D9:N15" si="2">D21+D34</f>
        <v>15910</v>
      </c>
      <c r="E9" s="24">
        <f t="shared" si="2"/>
        <v>0</v>
      </c>
      <c r="F9" s="24">
        <f t="shared" si="2"/>
        <v>185820</v>
      </c>
      <c r="G9" s="24">
        <f t="shared" si="2"/>
        <v>3000</v>
      </c>
      <c r="H9" s="24">
        <f t="shared" si="2"/>
        <v>8500</v>
      </c>
      <c r="I9" s="28">
        <f t="shared" si="2"/>
        <v>0</v>
      </c>
      <c r="J9" s="28">
        <f t="shared" si="2"/>
        <v>0</v>
      </c>
      <c r="K9" s="28">
        <f t="shared" si="2"/>
        <v>0</v>
      </c>
      <c r="L9" s="28">
        <f t="shared" si="2"/>
        <v>0</v>
      </c>
      <c r="M9" s="28">
        <f t="shared" si="2"/>
        <v>0</v>
      </c>
      <c r="N9" s="28">
        <f t="shared" si="2"/>
        <v>0</v>
      </c>
      <c r="O9" s="28">
        <f t="shared" si="1"/>
        <v>0</v>
      </c>
    </row>
    <row r="10" spans="1:255" s="10" customFormat="1" ht="15.75">
      <c r="A10" s="17" t="s">
        <v>22</v>
      </c>
      <c r="B10" s="18" t="s">
        <v>23</v>
      </c>
      <c r="C10" s="19" t="s">
        <v>18</v>
      </c>
      <c r="D10" s="24">
        <f t="shared" si="2"/>
        <v>0</v>
      </c>
      <c r="E10" s="24">
        <f t="shared" si="2"/>
        <v>0</v>
      </c>
      <c r="F10" s="24">
        <f t="shared" si="2"/>
        <v>1</v>
      </c>
      <c r="G10" s="24">
        <f t="shared" si="2"/>
        <v>0</v>
      </c>
      <c r="H10" s="24">
        <f t="shared" si="2"/>
        <v>0</v>
      </c>
      <c r="I10" s="28">
        <f t="shared" si="2"/>
        <v>0</v>
      </c>
      <c r="J10" s="28">
        <f t="shared" si="2"/>
        <v>0</v>
      </c>
      <c r="K10" s="28">
        <f t="shared" si="2"/>
        <v>0</v>
      </c>
      <c r="L10" s="28">
        <f t="shared" si="2"/>
        <v>0</v>
      </c>
      <c r="M10" s="28">
        <f t="shared" si="2"/>
        <v>0</v>
      </c>
      <c r="N10" s="28">
        <f t="shared" si="2"/>
        <v>0</v>
      </c>
      <c r="O10" s="28">
        <f t="shared" si="1"/>
        <v>0</v>
      </c>
    </row>
    <row r="11" spans="1:255" s="10" customFormat="1" ht="15.75">
      <c r="A11" s="17" t="s">
        <v>24</v>
      </c>
      <c r="B11" s="18" t="s">
        <v>25</v>
      </c>
      <c r="C11" s="19" t="s">
        <v>18</v>
      </c>
      <c r="D11" s="24">
        <f t="shared" si="2"/>
        <v>0</v>
      </c>
      <c r="E11" s="24">
        <f t="shared" si="2"/>
        <v>0</v>
      </c>
      <c r="F11" s="24">
        <f t="shared" si="2"/>
        <v>2</v>
      </c>
      <c r="G11" s="24">
        <f t="shared" si="2"/>
        <v>0</v>
      </c>
      <c r="H11" s="24">
        <f t="shared" si="2"/>
        <v>1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1"/>
        <v>0</v>
      </c>
    </row>
    <row r="12" spans="1:255" s="10" customFormat="1" ht="15.75">
      <c r="A12" s="17" t="s">
        <v>26</v>
      </c>
      <c r="B12" s="18" t="s">
        <v>27</v>
      </c>
      <c r="C12" s="19" t="s">
        <v>21</v>
      </c>
      <c r="D12" s="24">
        <f t="shared" si="2"/>
        <v>0</v>
      </c>
      <c r="E12" s="24">
        <f t="shared" si="2"/>
        <v>0</v>
      </c>
      <c r="F12" s="24">
        <f t="shared" si="2"/>
        <v>169740</v>
      </c>
      <c r="G12" s="24">
        <f t="shared" si="2"/>
        <v>0</v>
      </c>
      <c r="H12" s="24">
        <f t="shared" si="2"/>
        <v>6000</v>
      </c>
      <c r="I12" s="28">
        <f t="shared" si="2"/>
        <v>0</v>
      </c>
      <c r="J12" s="28">
        <f t="shared" si="2"/>
        <v>0</v>
      </c>
      <c r="K12" s="28">
        <f t="shared" si="2"/>
        <v>0</v>
      </c>
      <c r="L12" s="28">
        <f t="shared" si="2"/>
        <v>0</v>
      </c>
      <c r="M12" s="28">
        <f t="shared" si="2"/>
        <v>0</v>
      </c>
      <c r="N12" s="28">
        <f t="shared" si="2"/>
        <v>0</v>
      </c>
      <c r="O12" s="28">
        <f t="shared" si="1"/>
        <v>0</v>
      </c>
    </row>
    <row r="13" spans="1:255" s="10" customFormat="1" ht="15.75">
      <c r="A13" s="17" t="s">
        <v>28</v>
      </c>
      <c r="B13" s="18" t="s">
        <v>29</v>
      </c>
      <c r="C13" s="19" t="s">
        <v>30</v>
      </c>
      <c r="D13" s="27">
        <f t="shared" si="2"/>
        <v>0</v>
      </c>
      <c r="E13" s="27">
        <f t="shared" si="2"/>
        <v>0</v>
      </c>
      <c r="F13" s="27">
        <f t="shared" si="2"/>
        <v>0.27926824</v>
      </c>
      <c r="G13" s="27">
        <f>G25+G38</f>
        <v>0</v>
      </c>
      <c r="H13" s="27">
        <f>H25+H38</f>
        <v>4.2477639999999997E-2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1"/>
        <v>0</v>
      </c>
    </row>
    <row r="14" spans="1:255" s="10" customFormat="1" ht="15.75">
      <c r="A14" s="17" t="s">
        <v>31</v>
      </c>
      <c r="B14" s="18" t="s">
        <v>32</v>
      </c>
      <c r="C14" s="19" t="s">
        <v>18</v>
      </c>
      <c r="D14" s="24">
        <f t="shared" si="2"/>
        <v>0</v>
      </c>
      <c r="E14" s="24">
        <f t="shared" si="2"/>
        <v>0</v>
      </c>
      <c r="F14" s="24">
        <f t="shared" si="2"/>
        <v>0</v>
      </c>
      <c r="G14" s="24">
        <f t="shared" si="1"/>
        <v>0</v>
      </c>
      <c r="H14" s="24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</row>
    <row r="15" spans="1:255" s="10" customFormat="1" ht="16.5" thickBot="1">
      <c r="A15" s="20" t="s">
        <v>33</v>
      </c>
      <c r="B15" s="21" t="s">
        <v>34</v>
      </c>
      <c r="C15" s="22" t="s">
        <v>21</v>
      </c>
      <c r="D15" s="24">
        <f t="shared" si="2"/>
        <v>0</v>
      </c>
      <c r="E15" s="24">
        <f t="shared" si="2"/>
        <v>0</v>
      </c>
      <c r="F15" s="24">
        <f t="shared" si="2"/>
        <v>0</v>
      </c>
      <c r="G15" s="24">
        <f t="shared" si="1"/>
        <v>0</v>
      </c>
      <c r="H15" s="24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28">
        <f t="shared" si="1"/>
        <v>0</v>
      </c>
    </row>
    <row r="17" spans="1:15" ht="16.5" thickBot="1">
      <c r="A17" s="11"/>
      <c r="B17" s="15" t="s">
        <v>35</v>
      </c>
      <c r="C17" s="12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1:15" ht="15.6" customHeight="1">
      <c r="A18" s="30" t="s">
        <v>1</v>
      </c>
      <c r="B18" s="32" t="s">
        <v>2</v>
      </c>
      <c r="C18" s="32" t="s">
        <v>3</v>
      </c>
      <c r="D18" s="34">
        <f>D6</f>
        <v>2015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</row>
    <row r="19" spans="1:15" ht="15.75">
      <c r="A19" s="31"/>
      <c r="B19" s="33"/>
      <c r="C19" s="33"/>
      <c r="D19" s="1" t="s">
        <v>4</v>
      </c>
      <c r="E19" s="1" t="s">
        <v>5</v>
      </c>
      <c r="F19" s="1" t="s">
        <v>6</v>
      </c>
      <c r="G19" s="1" t="s">
        <v>7</v>
      </c>
      <c r="H19" s="1" t="s">
        <v>8</v>
      </c>
      <c r="I19" s="1" t="s">
        <v>9</v>
      </c>
      <c r="J19" s="1" t="s">
        <v>10</v>
      </c>
      <c r="K19" s="1" t="s">
        <v>11</v>
      </c>
      <c r="L19" s="1" t="s">
        <v>12</v>
      </c>
      <c r="M19" s="1" t="s">
        <v>13</v>
      </c>
      <c r="N19" s="1" t="s">
        <v>14</v>
      </c>
      <c r="O19" s="16" t="s">
        <v>15</v>
      </c>
    </row>
    <row r="20" spans="1:15" ht="15.75">
      <c r="A20" s="17" t="s">
        <v>16</v>
      </c>
      <c r="B20" s="18" t="s">
        <v>17</v>
      </c>
      <c r="C20" s="19" t="s">
        <v>18</v>
      </c>
      <c r="D20" s="25">
        <v>1</v>
      </c>
      <c r="E20" s="25">
        <v>0</v>
      </c>
      <c r="F20" s="25">
        <v>1</v>
      </c>
      <c r="G20" s="25">
        <v>1</v>
      </c>
      <c r="H20" s="25">
        <v>1</v>
      </c>
      <c r="I20" s="28"/>
      <c r="J20" s="28"/>
      <c r="K20" s="28"/>
      <c r="L20" s="28"/>
      <c r="M20" s="28"/>
      <c r="N20" s="28"/>
      <c r="O20" s="28"/>
    </row>
    <row r="21" spans="1:15" ht="15.75">
      <c r="A21" s="17" t="s">
        <v>19</v>
      </c>
      <c r="B21" s="18" t="s">
        <v>20</v>
      </c>
      <c r="C21" s="19" t="s">
        <v>21</v>
      </c>
      <c r="D21" s="25">
        <v>15910</v>
      </c>
      <c r="E21" s="25">
        <v>0</v>
      </c>
      <c r="F21" s="25">
        <v>6300</v>
      </c>
      <c r="G21" s="25">
        <v>3000</v>
      </c>
      <c r="H21" s="25">
        <v>8500</v>
      </c>
      <c r="I21" s="28"/>
      <c r="J21" s="28"/>
      <c r="K21" s="28"/>
      <c r="L21" s="28"/>
      <c r="M21" s="28"/>
      <c r="N21" s="28"/>
      <c r="O21" s="28"/>
    </row>
    <row r="22" spans="1:15" ht="15.75">
      <c r="A22" s="17" t="s">
        <v>22</v>
      </c>
      <c r="B22" s="18" t="s">
        <v>23</v>
      </c>
      <c r="C22" s="19" t="s">
        <v>18</v>
      </c>
      <c r="D22" s="25">
        <v>0</v>
      </c>
      <c r="E22" s="25">
        <v>0</v>
      </c>
      <c r="F22" s="25">
        <v>1</v>
      </c>
      <c r="G22" s="25">
        <v>0</v>
      </c>
      <c r="H22" s="25">
        <v>0</v>
      </c>
      <c r="I22" s="28"/>
      <c r="J22" s="28"/>
      <c r="K22" s="28"/>
      <c r="L22" s="28"/>
      <c r="M22" s="28"/>
      <c r="N22" s="28"/>
      <c r="O22" s="28"/>
    </row>
    <row r="23" spans="1:15" ht="15.75">
      <c r="A23" s="17" t="s">
        <v>24</v>
      </c>
      <c r="B23" s="18" t="s">
        <v>25</v>
      </c>
      <c r="C23" s="19" t="s">
        <v>18</v>
      </c>
      <c r="D23" s="25">
        <v>0</v>
      </c>
      <c r="E23" s="25">
        <v>0</v>
      </c>
      <c r="F23" s="25">
        <v>1</v>
      </c>
      <c r="G23" s="25">
        <v>0</v>
      </c>
      <c r="H23" s="25">
        <v>1</v>
      </c>
      <c r="I23" s="28"/>
      <c r="J23" s="28"/>
      <c r="K23" s="28"/>
      <c r="L23" s="28"/>
      <c r="M23" s="28"/>
      <c r="N23" s="28"/>
      <c r="O23" s="28"/>
    </row>
    <row r="24" spans="1:15" ht="15.75">
      <c r="A24" s="17" t="s">
        <v>26</v>
      </c>
      <c r="B24" s="18" t="s">
        <v>27</v>
      </c>
      <c r="C24" s="19" t="s">
        <v>21</v>
      </c>
      <c r="D24" s="25">
        <v>0</v>
      </c>
      <c r="E24" s="25">
        <v>0</v>
      </c>
      <c r="F24" s="25">
        <v>13500</v>
      </c>
      <c r="G24" s="25">
        <v>0</v>
      </c>
      <c r="H24" s="25">
        <v>6000</v>
      </c>
      <c r="I24" s="28"/>
      <c r="J24" s="28"/>
      <c r="K24" s="28"/>
      <c r="L24" s="28"/>
      <c r="M24" s="28"/>
      <c r="N24" s="28"/>
      <c r="O24" s="28"/>
    </row>
    <row r="25" spans="1:15" ht="15.75">
      <c r="A25" s="17" t="s">
        <v>28</v>
      </c>
      <c r="B25" s="18" t="s">
        <v>29</v>
      </c>
      <c r="C25" s="19" t="s">
        <v>30</v>
      </c>
      <c r="D25" s="26">
        <v>0</v>
      </c>
      <c r="E25" s="26">
        <v>0</v>
      </c>
      <c r="F25" s="26">
        <f>42477.64/1000000</f>
        <v>4.2477639999999997E-2</v>
      </c>
      <c r="G25" s="26">
        <v>0</v>
      </c>
      <c r="H25" s="26">
        <f>42477.64/1000000</f>
        <v>4.2477639999999997E-2</v>
      </c>
      <c r="I25" s="29"/>
      <c r="J25" s="29"/>
      <c r="K25" s="29"/>
      <c r="L25" s="29"/>
      <c r="M25" s="29"/>
      <c r="N25" s="29"/>
      <c r="O25" s="29"/>
    </row>
    <row r="26" spans="1:15" ht="15.75">
      <c r="A26" s="17" t="s">
        <v>31</v>
      </c>
      <c r="B26" s="18" t="s">
        <v>32</v>
      </c>
      <c r="C26" s="19" t="s">
        <v>18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8"/>
      <c r="J26" s="28"/>
      <c r="K26" s="28"/>
      <c r="L26" s="28"/>
      <c r="M26" s="28"/>
      <c r="N26" s="28"/>
      <c r="O26" s="28"/>
    </row>
    <row r="27" spans="1:15" ht="16.5" thickBot="1">
      <c r="A27" s="20" t="s">
        <v>33</v>
      </c>
      <c r="B27" s="21" t="s">
        <v>34</v>
      </c>
      <c r="C27" s="22" t="s">
        <v>21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8"/>
      <c r="J27" s="28"/>
      <c r="K27" s="28"/>
      <c r="L27" s="28"/>
      <c r="M27" s="28"/>
      <c r="N27" s="28"/>
      <c r="O27" s="28"/>
    </row>
    <row r="28" spans="1:15">
      <c r="A28" s="10"/>
      <c r="B28" s="10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11"/>
      <c r="B29" s="12"/>
      <c r="C29" s="10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</row>
    <row r="30" spans="1:15" ht="16.5" thickBot="1">
      <c r="A30" s="11"/>
      <c r="B30" s="23" t="s">
        <v>36</v>
      </c>
      <c r="C30" s="12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ht="15.6" customHeight="1">
      <c r="A31" s="30" t="s">
        <v>1</v>
      </c>
      <c r="B31" s="32" t="s">
        <v>2</v>
      </c>
      <c r="C31" s="32" t="s">
        <v>3</v>
      </c>
      <c r="D31" s="34">
        <f>D6</f>
        <v>2015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</row>
    <row r="32" spans="1:15" ht="15.75">
      <c r="A32" s="31"/>
      <c r="B32" s="33"/>
      <c r="C32" s="33"/>
      <c r="D32" s="1" t="s">
        <v>4</v>
      </c>
      <c r="E32" s="1" t="s">
        <v>5</v>
      </c>
      <c r="F32" s="1" t="s">
        <v>6</v>
      </c>
      <c r="G32" s="1" t="s">
        <v>7</v>
      </c>
      <c r="H32" s="1" t="s">
        <v>8</v>
      </c>
      <c r="I32" s="1" t="s">
        <v>9</v>
      </c>
      <c r="J32" s="1" t="s">
        <v>10</v>
      </c>
      <c r="K32" s="1" t="s">
        <v>11</v>
      </c>
      <c r="L32" s="1" t="s">
        <v>12</v>
      </c>
      <c r="M32" s="1" t="s">
        <v>13</v>
      </c>
      <c r="N32" s="1" t="s">
        <v>14</v>
      </c>
      <c r="O32" s="16" t="s">
        <v>15</v>
      </c>
    </row>
    <row r="33" spans="1:15" ht="15.75">
      <c r="A33" s="17" t="s">
        <v>16</v>
      </c>
      <c r="B33" s="18" t="s">
        <v>17</v>
      </c>
      <c r="C33" s="19" t="s">
        <v>18</v>
      </c>
      <c r="D33" s="25">
        <v>0</v>
      </c>
      <c r="E33" s="25">
        <v>0</v>
      </c>
      <c r="F33" s="25">
        <v>1</v>
      </c>
      <c r="G33" s="25">
        <v>0</v>
      </c>
      <c r="H33" s="25">
        <v>0</v>
      </c>
      <c r="I33" s="28"/>
      <c r="J33" s="28"/>
      <c r="K33" s="28"/>
      <c r="L33" s="28"/>
      <c r="M33" s="28"/>
      <c r="N33" s="28"/>
      <c r="O33" s="28"/>
    </row>
    <row r="34" spans="1:15" ht="15.75">
      <c r="A34" s="17" t="s">
        <v>19</v>
      </c>
      <c r="B34" s="18" t="s">
        <v>20</v>
      </c>
      <c r="C34" s="19" t="s">
        <v>21</v>
      </c>
      <c r="D34" s="25">
        <v>0</v>
      </c>
      <c r="E34" s="25">
        <v>0</v>
      </c>
      <c r="F34" s="25">
        <v>179520</v>
      </c>
      <c r="G34" s="25">
        <v>0</v>
      </c>
      <c r="H34" s="25">
        <v>0</v>
      </c>
      <c r="I34" s="28"/>
      <c r="J34" s="28"/>
      <c r="K34" s="28"/>
      <c r="L34" s="28"/>
      <c r="M34" s="28"/>
      <c r="N34" s="28"/>
      <c r="O34" s="28"/>
    </row>
    <row r="35" spans="1:15" ht="15.75">
      <c r="A35" s="17" t="s">
        <v>22</v>
      </c>
      <c r="B35" s="18" t="s">
        <v>23</v>
      </c>
      <c r="C35" s="19" t="s">
        <v>18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8"/>
      <c r="J35" s="28"/>
      <c r="K35" s="28"/>
      <c r="L35" s="28"/>
      <c r="M35" s="28"/>
      <c r="N35" s="28"/>
      <c r="O35" s="28"/>
    </row>
    <row r="36" spans="1:15" ht="15.75">
      <c r="A36" s="17" t="s">
        <v>24</v>
      </c>
      <c r="B36" s="18" t="s">
        <v>25</v>
      </c>
      <c r="C36" s="19" t="s">
        <v>18</v>
      </c>
      <c r="D36" s="25">
        <v>0</v>
      </c>
      <c r="E36" s="25">
        <v>0</v>
      </c>
      <c r="F36" s="25">
        <v>1</v>
      </c>
      <c r="G36" s="25">
        <v>0</v>
      </c>
      <c r="H36" s="25">
        <v>0</v>
      </c>
      <c r="I36" s="28"/>
      <c r="J36" s="28"/>
      <c r="K36" s="28"/>
      <c r="L36" s="28"/>
      <c r="M36" s="28"/>
      <c r="N36" s="28"/>
      <c r="O36" s="28"/>
    </row>
    <row r="37" spans="1:15" ht="15.75">
      <c r="A37" s="17" t="s">
        <v>26</v>
      </c>
      <c r="B37" s="18" t="s">
        <v>27</v>
      </c>
      <c r="C37" s="19" t="s">
        <v>21</v>
      </c>
      <c r="D37" s="25">
        <v>0</v>
      </c>
      <c r="E37" s="25">
        <v>0</v>
      </c>
      <c r="F37" s="25">
        <v>156240</v>
      </c>
      <c r="G37" s="25">
        <v>0</v>
      </c>
      <c r="H37" s="25">
        <v>0</v>
      </c>
      <c r="I37" s="28"/>
      <c r="J37" s="28"/>
      <c r="K37" s="28"/>
      <c r="L37" s="28"/>
      <c r="M37" s="28"/>
      <c r="N37" s="28"/>
      <c r="O37" s="28"/>
    </row>
    <row r="38" spans="1:15" ht="15.75">
      <c r="A38" s="17" t="s">
        <v>28</v>
      </c>
      <c r="B38" s="18" t="s">
        <v>29</v>
      </c>
      <c r="C38" s="19" t="s">
        <v>30</v>
      </c>
      <c r="D38" s="26">
        <v>0</v>
      </c>
      <c r="E38" s="26">
        <v>0</v>
      </c>
      <c r="F38" s="26">
        <f>236790.6/1000000</f>
        <v>0.23679060000000002</v>
      </c>
      <c r="G38" s="26">
        <v>0</v>
      </c>
      <c r="H38" s="26">
        <v>0</v>
      </c>
      <c r="I38" s="29"/>
      <c r="J38" s="29"/>
      <c r="K38" s="29"/>
      <c r="L38" s="29"/>
      <c r="M38" s="29"/>
      <c r="N38" s="29"/>
      <c r="O38" s="29"/>
    </row>
    <row r="39" spans="1:15" ht="15.75">
      <c r="A39" s="17" t="s">
        <v>31</v>
      </c>
      <c r="B39" s="18" t="s">
        <v>32</v>
      </c>
      <c r="C39" s="19" t="s">
        <v>18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8"/>
      <c r="J39" s="28"/>
      <c r="K39" s="28"/>
      <c r="L39" s="28"/>
      <c r="M39" s="28"/>
      <c r="N39" s="28"/>
      <c r="O39" s="28"/>
    </row>
    <row r="40" spans="1:15" ht="16.5" thickBot="1">
      <c r="A40" s="20" t="s">
        <v>33</v>
      </c>
      <c r="B40" s="21" t="s">
        <v>34</v>
      </c>
      <c r="C40" s="22" t="s">
        <v>21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8"/>
      <c r="J40" s="28"/>
      <c r="K40" s="28"/>
      <c r="L40" s="28"/>
      <c r="M40" s="28"/>
      <c r="N40" s="28"/>
      <c r="O40" s="28"/>
    </row>
  </sheetData>
  <mergeCells count="12">
    <mergeCell ref="A31:A32"/>
    <mergeCell ref="B31:B32"/>
    <mergeCell ref="C31:C32"/>
    <mergeCell ref="D31:O31"/>
    <mergeCell ref="A6:A7"/>
    <mergeCell ref="B6:B7"/>
    <mergeCell ref="C6:C7"/>
    <mergeCell ref="D6:O6"/>
    <mergeCell ref="A18:A19"/>
    <mergeCell ref="B18:B19"/>
    <mergeCell ref="C18:C19"/>
    <mergeCell ref="D18:O1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2015-06-01T10:35:04Z</dcterms:modified>
</cp:coreProperties>
</file>