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6810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'Мособлэнерго'!$A$1:$F$41</definedName>
    <definedName name="_xlnm.Print_Area" localSheetId="2">'Обронэнерго'!$A$1:$E$37</definedName>
    <definedName name="_xlnm.Print_Area" localSheetId="0">'свод'!$A$1:$F$40</definedName>
  </definedNames>
  <calcPr fullCalcOnLoad="1"/>
</workbook>
</file>

<file path=xl/sharedStrings.xml><?xml version="1.0" encoding="utf-8"?>
<sst xmlns="http://schemas.openxmlformats.org/spreadsheetml/2006/main" count="85" uniqueCount="32">
  <si>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</si>
  <si>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</si>
  <si>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</si>
  <si>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</si>
  <si>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</si>
  <si>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</si>
  <si>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</si>
  <si>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</si>
  <si>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</si>
  <si>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</si>
  <si>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</si>
  <si>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</si>
  <si>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</si>
  <si>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</si>
  <si>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</si>
  <si>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</si>
  <si>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</si>
  <si>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</si>
  <si>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</si>
  <si>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</si>
  <si>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</si>
  <si>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</si>
  <si>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СН-2</t>
  </si>
  <si>
    <t>ООО "МагнитЭнерго"</t>
  </si>
  <si>
    <t>ООО «ЭНЕРГОКАПИТАЛ-СБЫТ»</t>
  </si>
  <si>
    <t>ООО "ПрофСервисТрейд"</t>
  </si>
  <si>
    <t>НН</t>
  </si>
  <si>
    <t>ООО "ЭнергоПрофит"</t>
  </si>
  <si>
    <t>(по АО "Оборонэнерго")</t>
  </si>
  <si>
    <t>за сентябрь 2021г.</t>
  </si>
  <si>
    <t>ПАО "Россети Московский регион"</t>
  </si>
  <si>
    <t>По Красногорску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</si>
</sst>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3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" fontId="18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">
      <selection activeCell="M21" sqref="M21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5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15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42" t="s">
        <v>30</v>
      </c>
      <c r="B10" s="43"/>
      <c r="C10" s="43"/>
      <c r="D10" s="43"/>
      <c r="E10" s="43"/>
    </row>
    <row r="11" spans="1:5" ht="14.25" customHeight="1">
      <c r="A11" s="42" t="s">
        <v>29</v>
      </c>
      <c r="B11" s="43"/>
      <c r="C11" s="43"/>
      <c r="D11" s="43"/>
      <c r="E11" s="43"/>
    </row>
    <row r="12" spans="1:5" s="14" customFormat="1" ht="19.5" customHeight="1">
      <c r="A12" s="44" t="s">
        <v>31</v>
      </c>
      <c r="B12" s="44"/>
      <c r="C12" s="44"/>
      <c r="D12" s="44"/>
      <c r="E12" s="44"/>
    </row>
    <row r="13" spans="2:3" ht="21" customHeight="1">
      <c r="B13" s="4"/>
      <c r="C13" s="6"/>
    </row>
    <row r="14" spans="2:4" ht="34.5" customHeight="1">
      <c r="B14" s="45" t="s">
        <v>5</v>
      </c>
      <c r="C14" s="45" t="s">
        <v>13</v>
      </c>
      <c r="D14" s="45"/>
    </row>
    <row r="15" spans="2:7" ht="21.75" customHeight="1">
      <c r="B15" s="45"/>
      <c r="C15" s="45"/>
      <c r="D15" s="45"/>
      <c r="E15" s="1"/>
      <c r="F15" s="1"/>
      <c r="G15" s="1"/>
    </row>
    <row r="16" spans="2:4" ht="12.75" hidden="1">
      <c r="B16" s="21"/>
      <c r="C16" s="21"/>
      <c r="D16" s="17"/>
    </row>
    <row r="17" spans="2:4" ht="12" customHeight="1" hidden="1">
      <c r="B17" s="22"/>
      <c r="C17" s="21"/>
      <c r="D17" s="17"/>
    </row>
    <row r="18" spans="2:4" ht="12.75" hidden="1">
      <c r="B18" s="17"/>
      <c r="C18" s="21"/>
      <c r="D18" s="17"/>
    </row>
    <row r="19" spans="2:4" ht="12.75">
      <c r="B19" s="46" t="s">
        <v>14</v>
      </c>
      <c r="C19" s="46"/>
      <c r="D19" s="46"/>
    </row>
    <row r="20" spans="2:4" ht="12.75">
      <c r="B20" s="46" t="s">
        <v>6</v>
      </c>
      <c r="C20" s="46"/>
      <c r="D20" s="46"/>
    </row>
    <row r="21" spans="2:4" ht="15" customHeight="1">
      <c r="B21" s="26" t="s">
        <v>2</v>
      </c>
      <c r="C21" s="37">
        <f>Мособлэнерго!C22</f>
        <v>31843</v>
      </c>
      <c r="D21" s="37"/>
    </row>
    <row r="22" spans="2:4" ht="15" customHeight="1">
      <c r="B22" s="26" t="s">
        <v>1</v>
      </c>
      <c r="C22" s="38"/>
      <c r="D22" s="38"/>
    </row>
    <row r="23" spans="2:5" ht="15" customHeight="1">
      <c r="B23" s="26" t="s">
        <v>0</v>
      </c>
      <c r="C23" s="39">
        <f>Мособлэнерго!C24+Обронэнерго!C24+ОЭС!C24</f>
        <v>10883242</v>
      </c>
      <c r="D23" s="39"/>
      <c r="E23" s="28"/>
    </row>
    <row r="24" spans="2:8" ht="15" customHeight="1">
      <c r="B24" s="26" t="s">
        <v>3</v>
      </c>
      <c r="C24" s="37">
        <f>Мособлэнерго!C25+Обронэнерго!C25+ОЭС!C25</f>
        <v>19421806</v>
      </c>
      <c r="D24" s="37"/>
      <c r="H24" s="28"/>
    </row>
    <row r="25" spans="2:4" ht="15" customHeight="1">
      <c r="B25" s="27" t="s">
        <v>4</v>
      </c>
      <c r="C25" s="37">
        <f>C24+C23+C22+C21</f>
        <v>30336891</v>
      </c>
      <c r="D25" s="37"/>
    </row>
    <row r="26" spans="2:4" ht="16.5" customHeight="1">
      <c r="B26" s="23"/>
      <c r="C26" s="40"/>
      <c r="D26" s="41"/>
    </row>
    <row r="27" spans="2:4" ht="15" customHeight="1">
      <c r="B27" s="16"/>
      <c r="C27" s="7"/>
      <c r="D27" s="7"/>
    </row>
    <row r="28" spans="2:4" ht="12.75">
      <c r="B28" s="16"/>
      <c r="C28" s="7"/>
      <c r="D28" s="7"/>
    </row>
    <row r="29" spans="2:4" ht="12.75">
      <c r="B29" s="16"/>
      <c r="C29" s="7"/>
      <c r="D29" s="7"/>
    </row>
    <row r="30" spans="2:9" ht="15.75">
      <c r="B30" s="18"/>
      <c r="D30" s="2"/>
      <c r="G30" s="2"/>
      <c r="I30" s="2"/>
    </row>
    <row r="31" spans="2:8" ht="15.75">
      <c r="B31" s="19"/>
      <c r="E31" s="2"/>
      <c r="H31" s="2"/>
    </row>
    <row r="32" spans="3:5" ht="12.75">
      <c r="C32" s="36"/>
      <c r="D32" s="36"/>
      <c r="E32" s="5"/>
    </row>
    <row r="33" spans="2:9" ht="12.75">
      <c r="B33" s="2"/>
      <c r="D33" s="8"/>
      <c r="E33" s="2"/>
      <c r="I33" s="2"/>
    </row>
    <row r="34" spans="4:9" ht="12.75">
      <c r="D34" s="5"/>
      <c r="F34" s="5"/>
      <c r="H34" s="5"/>
      <c r="I34" s="5"/>
    </row>
    <row r="35" spans="4:9" ht="12.75">
      <c r="D35" s="9"/>
      <c r="F35" s="9"/>
      <c r="H35" s="9"/>
      <c r="I35" s="9"/>
    </row>
    <row r="36" spans="2:4" ht="12.75">
      <c r="B36" s="2"/>
      <c r="D36" t="s">
        <v>9</v>
      </c>
    </row>
    <row r="37" ht="12.75">
      <c r="B37" s="2"/>
    </row>
    <row r="38" spans="2:4" ht="12.75">
      <c r="B38" s="2"/>
      <c r="D38" s="24"/>
    </row>
    <row r="39" spans="2:4" ht="12.75">
      <c r="B39" s="2"/>
      <c r="D39" s="24"/>
    </row>
    <row r="40" ht="12.75">
      <c r="B40" s="2"/>
    </row>
    <row r="41" ht="12.75">
      <c r="C41" s="3"/>
    </row>
    <row r="42" ht="12.75">
      <c r="C42" s="8"/>
    </row>
  </sheetData>
  <sheetProtection/>
  <mergeCells count="18">
    <mergeCell ref="I3:L3"/>
    <mergeCell ref="A7:E7"/>
    <mergeCell ref="B8:E8"/>
    <mergeCell ref="A9:E9"/>
    <mergeCell ref="A10:E10"/>
    <mergeCell ref="A11:E11"/>
    <mergeCell ref="A12:E12"/>
    <mergeCell ref="B14:B15"/>
    <mergeCell ref="C14:D15"/>
    <mergeCell ref="B19:D19"/>
    <mergeCell ref="B20:D20"/>
    <mergeCell ref="C32:D32"/>
    <mergeCell ref="C21:D21"/>
    <mergeCell ref="C22:D22"/>
    <mergeCell ref="C23:D23"/>
    <mergeCell ref="C24:D24"/>
    <mergeCell ref="C25:D25"/>
    <mergeCell ref="C26:D26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A12" sqref="A12:E12"/>
    </sheetView>
  </sheetViews>
  <sheetFormatPr defaultColWidth="9.00390625" defaultRowHeight="12.75"/>
  <cols>
    <col min="1" max="1" width="9.25390625" style="0" customWidth="1"/>
    <col min="2" max="2" width="24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5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6" s="14" customFormat="1" ht="19.5" customHeight="1">
      <c r="A10" s="51" t="s">
        <v>30</v>
      </c>
      <c r="B10" s="43"/>
      <c r="C10" s="43"/>
      <c r="D10" s="43"/>
      <c r="E10" s="43"/>
      <c r="F10" s="43"/>
    </row>
    <row r="11" spans="1:5" ht="14.25" customHeight="1">
      <c r="A11" s="50" t="s">
        <v>16</v>
      </c>
      <c r="B11" s="50"/>
      <c r="C11" s="50"/>
      <c r="D11" s="50"/>
      <c r="E11" s="50"/>
    </row>
    <row r="12" spans="1:5" ht="14.25" customHeight="1">
      <c r="A12" s="42" t="s">
        <v>29</v>
      </c>
      <c r="B12" s="43"/>
      <c r="C12" s="43"/>
      <c r="D12" s="43"/>
      <c r="E12" s="43"/>
    </row>
    <row r="13" spans="1:5" s="14" customFormat="1" ht="19.5" customHeight="1">
      <c r="A13" s="42" t="str">
        <f>свод!A12:E12</f>
        <v>По Красногорску</v>
      </c>
      <c r="B13" s="43"/>
      <c r="C13" s="43"/>
      <c r="D13" s="43"/>
      <c r="E13" s="43"/>
    </row>
    <row r="14" spans="2:3" ht="21" customHeight="1">
      <c r="B14" s="4"/>
      <c r="C14" s="6"/>
    </row>
    <row r="15" spans="2:4" ht="34.5" customHeight="1">
      <c r="B15" s="45" t="s">
        <v>5</v>
      </c>
      <c r="C15" s="45" t="s">
        <v>13</v>
      </c>
      <c r="D15" s="45"/>
    </row>
    <row r="16" spans="2:7" ht="21.75" customHeight="1">
      <c r="B16" s="45"/>
      <c r="C16" s="45"/>
      <c r="D16" s="45"/>
      <c r="E16" s="1"/>
      <c r="F16" s="1"/>
      <c r="G16" s="1"/>
    </row>
    <row r="17" spans="2:4" ht="12.75" hidden="1">
      <c r="B17" s="21"/>
      <c r="C17" s="21"/>
      <c r="D17" s="17"/>
    </row>
    <row r="18" spans="2:4" ht="12" customHeight="1" hidden="1">
      <c r="B18" s="22"/>
      <c r="C18" s="21"/>
      <c r="D18" s="17"/>
    </row>
    <row r="19" spans="2:4" ht="12.75" hidden="1">
      <c r="B19" s="17"/>
      <c r="C19" s="21"/>
      <c r="D19" s="17"/>
    </row>
    <row r="20" spans="2:4" ht="12.75">
      <c r="B20" s="46" t="s">
        <v>14</v>
      </c>
      <c r="C20" s="46"/>
      <c r="D20" s="46"/>
    </row>
    <row r="21" spans="2:4" ht="12.75">
      <c r="B21" s="46" t="s">
        <v>6</v>
      </c>
      <c r="C21" s="46"/>
      <c r="D21" s="46"/>
    </row>
    <row r="22" spans="2:4" ht="15" customHeight="1">
      <c r="B22" s="26" t="s">
        <v>2</v>
      </c>
      <c r="C22" s="37">
        <v>31843</v>
      </c>
      <c r="D22" s="37"/>
    </row>
    <row r="23" spans="2:4" ht="15" customHeight="1">
      <c r="B23" s="26" t="s">
        <v>1</v>
      </c>
      <c r="C23" s="38"/>
      <c r="D23" s="38"/>
    </row>
    <row r="24" spans="2:4" ht="15" customHeight="1">
      <c r="B24" s="26" t="s">
        <v>0</v>
      </c>
      <c r="C24" s="39">
        <v>10146095</v>
      </c>
      <c r="D24" s="39"/>
    </row>
    <row r="25" spans="2:8" ht="15" customHeight="1">
      <c r="B25" s="26" t="s">
        <v>3</v>
      </c>
      <c r="C25" s="37">
        <v>18460860</v>
      </c>
      <c r="D25" s="37"/>
      <c r="H25" s="28"/>
    </row>
    <row r="26" spans="2:4" ht="15" customHeight="1">
      <c r="B26" s="27" t="s">
        <v>4</v>
      </c>
      <c r="C26" s="37">
        <f>C25+C24+C23+C22</f>
        <v>28638798</v>
      </c>
      <c r="D26" s="37"/>
    </row>
    <row r="27" spans="2:4" ht="15.75">
      <c r="B27" s="52" t="s">
        <v>18</v>
      </c>
      <c r="C27" s="52"/>
      <c r="D27" s="52"/>
    </row>
    <row r="28" spans="2:4" ht="15.75">
      <c r="B28" s="52" t="s">
        <v>21</v>
      </c>
      <c r="C28" s="52"/>
      <c r="D28" s="52"/>
    </row>
    <row r="29" spans="2:4" ht="18.75" customHeight="1">
      <c r="B29" s="32" t="s">
        <v>23</v>
      </c>
      <c r="C29" s="35" t="s">
        <v>22</v>
      </c>
      <c r="D29" s="33">
        <v>33005</v>
      </c>
    </row>
    <row r="30" spans="2:4" ht="18.75" customHeight="1">
      <c r="B30" s="32" t="s">
        <v>24</v>
      </c>
      <c r="C30" s="35" t="s">
        <v>22</v>
      </c>
      <c r="D30" s="33">
        <v>316416</v>
      </c>
    </row>
    <row r="31" spans="2:4" ht="18.75" customHeight="1">
      <c r="B31" s="32" t="s">
        <v>27</v>
      </c>
      <c r="C31" s="35" t="s">
        <v>22</v>
      </c>
      <c r="D31" s="34">
        <v>715334</v>
      </c>
    </row>
    <row r="32" spans="2:4" ht="18.75" customHeight="1">
      <c r="B32" s="32" t="s">
        <v>25</v>
      </c>
      <c r="C32" s="35" t="s">
        <v>26</v>
      </c>
      <c r="D32" s="34">
        <v>843</v>
      </c>
    </row>
    <row r="33" spans="2:4" ht="18.75" customHeight="1">
      <c r="B33" s="29" t="s">
        <v>4</v>
      </c>
      <c r="C33" s="54">
        <f>D29+D30+D31+D32</f>
        <v>1065598</v>
      </c>
      <c r="D33" s="54"/>
    </row>
    <row r="34" spans="2:4" ht="15" customHeight="1">
      <c r="B34" s="53" t="s">
        <v>19</v>
      </c>
      <c r="C34" s="53"/>
      <c r="D34" s="30" t="s">
        <v>20</v>
      </c>
    </row>
    <row r="35" spans="2:4" ht="12.75">
      <c r="B35" s="53"/>
      <c r="C35" s="53"/>
      <c r="D35" s="31">
        <v>9464193</v>
      </c>
    </row>
    <row r="36" spans="4:9" ht="12.75">
      <c r="D36" s="9"/>
      <c r="F36" s="9"/>
      <c r="H36" s="9"/>
      <c r="I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4"/>
    </row>
    <row r="40" spans="2:4" ht="12.75">
      <c r="B40" s="2"/>
      <c r="D40" s="24"/>
    </row>
    <row r="41" ht="12.75">
      <c r="B41" s="2"/>
    </row>
    <row r="42" ht="12.75">
      <c r="C42" s="3"/>
    </row>
    <row r="43" ht="12.75">
      <c r="C43" s="8"/>
    </row>
  </sheetData>
  <sheetProtection/>
  <mergeCells count="21">
    <mergeCell ref="A12:E12"/>
    <mergeCell ref="B34:C35"/>
    <mergeCell ref="C23:D23"/>
    <mergeCell ref="C24:D24"/>
    <mergeCell ref="C25:D25"/>
    <mergeCell ref="C26:D26"/>
    <mergeCell ref="C33:D33"/>
    <mergeCell ref="C22:D22"/>
    <mergeCell ref="C15:D16"/>
    <mergeCell ref="B28:D28"/>
    <mergeCell ref="B21:D21"/>
    <mergeCell ref="B27:D27"/>
    <mergeCell ref="A13:E13"/>
    <mergeCell ref="B15:B16"/>
    <mergeCell ref="B20:D20"/>
    <mergeCell ref="I3:L3"/>
    <mergeCell ref="A7:E7"/>
    <mergeCell ref="B8:E8"/>
    <mergeCell ref="A9:E9"/>
    <mergeCell ref="A10:F10"/>
    <mergeCell ref="A11:E11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A12" sqref="A12:E12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5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6" s="14" customFormat="1" ht="19.5" customHeight="1">
      <c r="A10" s="51" t="s">
        <v>30</v>
      </c>
      <c r="B10" s="43"/>
      <c r="C10" s="43"/>
      <c r="D10" s="43"/>
      <c r="E10" s="43"/>
      <c r="F10" s="43"/>
    </row>
    <row r="11" spans="1:5" ht="14.25" customHeight="1">
      <c r="A11" s="50" t="s">
        <v>28</v>
      </c>
      <c r="B11" s="50"/>
      <c r="C11" s="50"/>
      <c r="D11" s="50"/>
      <c r="E11" s="50"/>
    </row>
    <row r="12" spans="1:5" ht="14.25" customHeight="1">
      <c r="A12" s="42" t="s">
        <v>29</v>
      </c>
      <c r="B12" s="43"/>
      <c r="C12" s="43"/>
      <c r="D12" s="43"/>
      <c r="E12" s="43"/>
    </row>
    <row r="13" spans="1:5" s="14" customFormat="1" ht="19.5" customHeight="1">
      <c r="A13" s="42" t="str">
        <f>Мособлэнерго!A13:E13</f>
        <v>По Красногорску</v>
      </c>
      <c r="B13" s="43"/>
      <c r="C13" s="43"/>
      <c r="D13" s="43"/>
      <c r="E13" s="43"/>
    </row>
    <row r="14" spans="2:3" ht="21" customHeight="1">
      <c r="B14" s="4"/>
      <c r="C14" s="6"/>
    </row>
    <row r="15" spans="2:4" ht="34.5" customHeight="1">
      <c r="B15" s="45" t="s">
        <v>5</v>
      </c>
      <c r="C15" s="45" t="s">
        <v>13</v>
      </c>
      <c r="D15" s="45"/>
    </row>
    <row r="16" spans="2:7" ht="21.75" customHeight="1">
      <c r="B16" s="45"/>
      <c r="C16" s="45"/>
      <c r="D16" s="45"/>
      <c r="E16" s="1"/>
      <c r="F16" s="1"/>
      <c r="G16" s="1"/>
    </row>
    <row r="17" spans="2:4" ht="12.75" hidden="1">
      <c r="B17" s="21"/>
      <c r="C17" s="21"/>
      <c r="D17" s="17"/>
    </row>
    <row r="18" spans="2:4" ht="12" customHeight="1" hidden="1">
      <c r="B18" s="22"/>
      <c r="C18" s="21"/>
      <c r="D18" s="17"/>
    </row>
    <row r="19" spans="2:4" ht="12.75" hidden="1">
      <c r="B19" s="17"/>
      <c r="C19" s="21"/>
      <c r="D19" s="17"/>
    </row>
    <row r="20" spans="2:4" ht="12.75">
      <c r="B20" s="46" t="s">
        <v>14</v>
      </c>
      <c r="C20" s="46"/>
      <c r="D20" s="46"/>
    </row>
    <row r="21" spans="2:4" ht="12.75">
      <c r="B21" s="46" t="s">
        <v>6</v>
      </c>
      <c r="C21" s="46"/>
      <c r="D21" s="46"/>
    </row>
    <row r="22" spans="2:4" ht="15" customHeight="1">
      <c r="B22" s="26" t="s">
        <v>2</v>
      </c>
      <c r="C22" s="37"/>
      <c r="D22" s="37"/>
    </row>
    <row r="23" spans="2:4" ht="15" customHeight="1">
      <c r="B23" s="26" t="s">
        <v>1</v>
      </c>
      <c r="C23" s="38"/>
      <c r="D23" s="38"/>
    </row>
    <row r="24" spans="2:4" ht="15" customHeight="1">
      <c r="B24" s="26" t="s">
        <v>0</v>
      </c>
      <c r="C24" s="39">
        <v>63752</v>
      </c>
      <c r="D24" s="39"/>
    </row>
    <row r="25" spans="2:8" ht="15" customHeight="1">
      <c r="B25" s="26" t="s">
        <v>3</v>
      </c>
      <c r="C25" s="37">
        <v>886891</v>
      </c>
      <c r="D25" s="37"/>
      <c r="H25" s="28"/>
    </row>
    <row r="26" spans="2:4" ht="15" customHeight="1">
      <c r="B26" s="27" t="s">
        <v>4</v>
      </c>
      <c r="C26" s="37">
        <f>C24+C25</f>
        <v>950643</v>
      </c>
      <c r="D26" s="37"/>
    </row>
    <row r="27" spans="2:4" ht="16.5" customHeight="1">
      <c r="B27" s="23"/>
      <c r="C27" s="40"/>
      <c r="D27" s="41"/>
    </row>
    <row r="28" spans="2:4" ht="15" customHeight="1">
      <c r="B28" s="16"/>
      <c r="C28" s="7"/>
      <c r="D28" s="7"/>
    </row>
    <row r="29" spans="2:4" ht="12.75">
      <c r="B29" s="16"/>
      <c r="C29" s="7"/>
      <c r="D29" s="7"/>
    </row>
    <row r="30" spans="2:4" ht="12.75">
      <c r="B30" s="16"/>
      <c r="C30" s="7"/>
      <c r="D30" s="7"/>
    </row>
    <row r="31" spans="2:9" ht="15.75">
      <c r="B31" s="18"/>
      <c r="D31" s="2"/>
      <c r="G31" s="2"/>
      <c r="I31" s="2"/>
    </row>
    <row r="32" spans="2:8" ht="15.75">
      <c r="B32" s="19"/>
      <c r="E32" s="2"/>
      <c r="H32" s="2"/>
    </row>
    <row r="33" spans="3:5" ht="12.75">
      <c r="C33" s="36"/>
      <c r="D33" s="36"/>
      <c r="E33" s="5"/>
    </row>
    <row r="34" spans="2:9" ht="12.75">
      <c r="B34" s="2"/>
      <c r="D34" s="8"/>
      <c r="E34" s="2"/>
      <c r="I34" s="2"/>
    </row>
    <row r="35" spans="4:9" ht="12.75">
      <c r="D35" s="5"/>
      <c r="F35" s="5"/>
      <c r="H35" s="5"/>
      <c r="I35" s="5"/>
    </row>
    <row r="36" spans="4:9" ht="12.75">
      <c r="D36" s="9"/>
      <c r="F36" s="9"/>
      <c r="H36" s="9"/>
      <c r="I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4"/>
    </row>
    <row r="40" spans="2:4" ht="12.75">
      <c r="B40" s="2"/>
      <c r="D40" s="24"/>
    </row>
    <row r="41" ht="12.75">
      <c r="B41" s="2"/>
    </row>
  </sheetData>
  <sheetProtection/>
  <mergeCells count="19">
    <mergeCell ref="A11:E11"/>
    <mergeCell ref="I3:L3"/>
    <mergeCell ref="A7:E7"/>
    <mergeCell ref="B8:E8"/>
    <mergeCell ref="A9:E9"/>
    <mergeCell ref="A10:F10"/>
    <mergeCell ref="A13:E13"/>
    <mergeCell ref="B15:B16"/>
    <mergeCell ref="C15:D16"/>
    <mergeCell ref="B20:D20"/>
    <mergeCell ref="B21:D21"/>
    <mergeCell ref="A12:E12"/>
    <mergeCell ref="C33:D33"/>
    <mergeCell ref="C22:D22"/>
    <mergeCell ref="C23:D23"/>
    <mergeCell ref="C24:D24"/>
    <mergeCell ref="C25:D25"/>
    <mergeCell ref="C26:D26"/>
    <mergeCell ref="C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110" zoomScaleSheetLayoutView="110" zoomScalePageLayoutView="0" workbookViewId="0" topLeftCell="A1">
      <selection activeCell="P15" sqref="P15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5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7"/>
      <c r="J3" s="47"/>
      <c r="K3" s="47"/>
      <c r="L3" s="47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42" t="s">
        <v>8</v>
      </c>
      <c r="B7" s="43"/>
      <c r="C7" s="43"/>
      <c r="D7" s="43"/>
      <c r="E7" s="43"/>
    </row>
    <row r="8" spans="1:5" s="14" customFormat="1" ht="12.75" customHeight="1" hidden="1">
      <c r="A8" s="20"/>
      <c r="B8" s="42" t="s">
        <v>7</v>
      </c>
      <c r="C8" s="42"/>
      <c r="D8" s="42"/>
      <c r="E8" s="42"/>
    </row>
    <row r="9" spans="1:6" s="14" customFormat="1" ht="16.5" customHeight="1">
      <c r="A9" s="48" t="s">
        <v>10</v>
      </c>
      <c r="B9" s="49"/>
      <c r="C9" s="49"/>
      <c r="D9" s="49"/>
      <c r="E9" s="49"/>
      <c r="F9" s="15"/>
    </row>
    <row r="10" spans="1:5" s="14" customFormat="1" ht="19.5" customHeight="1">
      <c r="A10" s="51" t="s">
        <v>30</v>
      </c>
      <c r="B10" s="43"/>
      <c r="C10" s="43"/>
      <c r="D10" s="43"/>
      <c r="E10" s="43"/>
    </row>
    <row r="11" spans="1:5" ht="14.25" customHeight="1">
      <c r="A11" s="50" t="s">
        <v>17</v>
      </c>
      <c r="B11" s="50"/>
      <c r="C11" s="50"/>
      <c r="D11" s="50"/>
      <c r="E11" s="50"/>
    </row>
    <row r="12" spans="1:5" ht="14.25" customHeight="1">
      <c r="A12" s="42" t="s">
        <v>29</v>
      </c>
      <c r="B12" s="43"/>
      <c r="C12" s="43"/>
      <c r="D12" s="43"/>
      <c r="E12" s="43"/>
    </row>
    <row r="13" spans="1:5" s="14" customFormat="1" ht="19.5" customHeight="1">
      <c r="A13" s="42" t="str">
        <f>Обронэнерго!A13</f>
        <v>По Красногорску</v>
      </c>
      <c r="B13" s="43"/>
      <c r="C13" s="43"/>
      <c r="D13" s="43"/>
      <c r="E13" s="43"/>
    </row>
    <row r="14" spans="2:3" ht="21" customHeight="1">
      <c r="B14" s="4"/>
      <c r="C14" s="6"/>
    </row>
    <row r="15" spans="2:4" ht="34.5" customHeight="1">
      <c r="B15" s="45" t="s">
        <v>5</v>
      </c>
      <c r="C15" s="45" t="s">
        <v>13</v>
      </c>
      <c r="D15" s="45"/>
    </row>
    <row r="16" spans="2:7" ht="21.75" customHeight="1">
      <c r="B16" s="45"/>
      <c r="C16" s="45"/>
      <c r="D16" s="45"/>
      <c r="E16" s="1"/>
      <c r="F16" s="1"/>
      <c r="G16" s="1"/>
    </row>
    <row r="17" spans="2:4" ht="12.75" hidden="1">
      <c r="B17" s="21"/>
      <c r="C17" s="21"/>
      <c r="D17" s="17"/>
    </row>
    <row r="18" spans="2:4" ht="12" customHeight="1" hidden="1">
      <c r="B18" s="22"/>
      <c r="C18" s="21"/>
      <c r="D18" s="17"/>
    </row>
    <row r="19" spans="2:4" ht="12.75" hidden="1">
      <c r="B19" s="17"/>
      <c r="C19" s="21"/>
      <c r="D19" s="17"/>
    </row>
    <row r="20" spans="2:4" ht="12.75">
      <c r="B20" s="46" t="s">
        <v>14</v>
      </c>
      <c r="C20" s="46"/>
      <c r="D20" s="46"/>
    </row>
    <row r="21" spans="2:4" ht="12.75">
      <c r="B21" s="46" t="s">
        <v>6</v>
      </c>
      <c r="C21" s="46"/>
      <c r="D21" s="46"/>
    </row>
    <row r="22" spans="2:4" ht="15" customHeight="1">
      <c r="B22" s="26" t="s">
        <v>2</v>
      </c>
      <c r="C22" s="37"/>
      <c r="D22" s="37"/>
    </row>
    <row r="23" spans="2:13" ht="15" customHeight="1">
      <c r="B23" s="26" t="s">
        <v>1</v>
      </c>
      <c r="C23" s="38"/>
      <c r="D23" s="38"/>
      <c r="M23" s="28"/>
    </row>
    <row r="24" spans="2:4" ht="15" customHeight="1">
      <c r="B24" s="26" t="s">
        <v>0</v>
      </c>
      <c r="C24" s="39">
        <v>673395</v>
      </c>
      <c r="D24" s="39"/>
    </row>
    <row r="25" spans="2:8" ht="15" customHeight="1">
      <c r="B25" s="26" t="s">
        <v>3</v>
      </c>
      <c r="C25" s="37">
        <v>74055</v>
      </c>
      <c r="D25" s="37"/>
      <c r="H25" s="28"/>
    </row>
    <row r="26" spans="2:4" ht="15" customHeight="1">
      <c r="B26" s="27" t="s">
        <v>4</v>
      </c>
      <c r="C26" s="37">
        <f>C25+C24+C23+C22</f>
        <v>747450</v>
      </c>
      <c r="D26" s="37"/>
    </row>
    <row r="27" spans="2:4" ht="16.5" customHeight="1">
      <c r="B27" s="23"/>
      <c r="C27" s="40"/>
      <c r="D27" s="41"/>
    </row>
    <row r="28" spans="2:4" ht="15" customHeight="1">
      <c r="B28" s="16"/>
      <c r="C28" s="7"/>
      <c r="D28" s="7"/>
    </row>
    <row r="29" spans="2:6" ht="12.75">
      <c r="B29" s="16"/>
      <c r="C29" s="7"/>
      <c r="D29" s="7"/>
      <c r="F29" s="28"/>
    </row>
    <row r="30" spans="2:4" ht="12.75">
      <c r="B30" s="16"/>
      <c r="C30" s="7"/>
      <c r="D30" s="7"/>
    </row>
    <row r="31" spans="2:9" ht="15.75">
      <c r="B31" s="18"/>
      <c r="D31" s="2"/>
      <c r="G31" s="2"/>
      <c r="I31" s="2"/>
    </row>
    <row r="32" spans="2:8" ht="15.75">
      <c r="B32" s="19"/>
      <c r="E32" s="2"/>
      <c r="H32" s="2"/>
    </row>
    <row r="33" spans="3:5" ht="12.75">
      <c r="C33" s="36"/>
      <c r="D33" s="36"/>
      <c r="E33" s="5"/>
    </row>
    <row r="34" spans="2:9" ht="12.75">
      <c r="B34" s="2"/>
      <c r="D34" s="8"/>
      <c r="E34" s="2"/>
      <c r="I34" s="2"/>
    </row>
    <row r="35" spans="4:9" ht="12.75">
      <c r="D35" s="5"/>
      <c r="F35" s="5"/>
      <c r="H35" s="5"/>
      <c r="I35" s="5"/>
    </row>
    <row r="36" spans="4:9" ht="12.75">
      <c r="D36" s="9"/>
      <c r="F36" s="9"/>
      <c r="H36" s="9"/>
      <c r="I36" s="9"/>
    </row>
    <row r="37" spans="2:4" ht="12.75">
      <c r="B37" s="2"/>
      <c r="D37" t="s">
        <v>9</v>
      </c>
    </row>
    <row r="38" ht="12.75">
      <c r="B38" s="2"/>
    </row>
    <row r="39" spans="2:4" ht="12.75">
      <c r="B39" s="2"/>
      <c r="D39" s="24"/>
    </row>
    <row r="40" spans="2:4" ht="12.75">
      <c r="B40" s="2"/>
      <c r="D40" s="24"/>
    </row>
    <row r="41" ht="12.75">
      <c r="B41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3:E13"/>
    <mergeCell ref="B15:B16"/>
    <mergeCell ref="C15:D16"/>
    <mergeCell ref="B20:D20"/>
    <mergeCell ref="B21:D21"/>
    <mergeCell ref="A12:E12"/>
    <mergeCell ref="C33:D33"/>
    <mergeCell ref="C22:D22"/>
    <mergeCell ref="C23:D23"/>
    <mergeCell ref="C24:D24"/>
    <mergeCell ref="C25:D25"/>
    <mergeCell ref="C26:D26"/>
    <mergeCell ref="C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Игумнова Ирина Александровна</cp:lastModifiedBy>
  <cp:lastPrinted>2021-10-11T07:33:42Z</cp:lastPrinted>
  <dcterms:created xsi:type="dcterms:W3CDTF">2005-03-04T06:15:42Z</dcterms:created>
  <dcterms:modified xsi:type="dcterms:W3CDTF">2021-11-09T13:33:12Z</dcterms:modified>
  <cp:category/>
  <cp:version/>
  <cp:contentType/>
  <cp:contentStatus/>
</cp:coreProperties>
</file>